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760"/>
  </bookViews>
  <sheets>
    <sheet name="VI owoce, warzywa, kiszonki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9" i="4" l="1"/>
  <c r="I59" i="4" s="1"/>
  <c r="H59" i="4"/>
  <c r="G58" i="4"/>
  <c r="I58" i="4" s="1"/>
  <c r="H58" i="4"/>
  <c r="G63" i="4"/>
  <c r="I63" i="4"/>
  <c r="H63" i="4"/>
  <c r="G38" i="4"/>
  <c r="I38" i="4" s="1"/>
  <c r="H38" i="4"/>
  <c r="G26" i="4"/>
  <c r="I26" i="4" s="1"/>
  <c r="H26" i="4"/>
  <c r="G48" i="4"/>
  <c r="I48" i="4" s="1"/>
  <c r="H48" i="4"/>
  <c r="G69" i="4"/>
  <c r="I69" i="4" s="1"/>
  <c r="H69" i="4"/>
  <c r="G42" i="4"/>
  <c r="I42" i="4" s="1"/>
  <c r="H42" i="4"/>
  <c r="G12" i="4"/>
  <c r="I12" i="4" s="1"/>
  <c r="H12" i="4"/>
  <c r="G28" i="4"/>
  <c r="I28" i="4"/>
  <c r="H28" i="4"/>
  <c r="G17" i="4"/>
  <c r="I17" i="4" s="1"/>
  <c r="H17" i="4"/>
  <c r="G32" i="4"/>
  <c r="I32" i="4" s="1"/>
  <c r="H32" i="4"/>
  <c r="H71" i="4"/>
  <c r="G71" i="4"/>
  <c r="I71" i="4" s="1"/>
  <c r="H70" i="4"/>
  <c r="G70" i="4"/>
  <c r="I70" i="4" s="1"/>
  <c r="I68" i="4"/>
  <c r="H68" i="4"/>
  <c r="G68" i="4"/>
  <c r="H67" i="4"/>
  <c r="G67" i="4"/>
  <c r="I67" i="4" s="1"/>
  <c r="H66" i="4"/>
  <c r="G66" i="4"/>
  <c r="I66" i="4" s="1"/>
  <c r="I65" i="4"/>
  <c r="H65" i="4"/>
  <c r="G65" i="4"/>
  <c r="H64" i="4"/>
  <c r="G64" i="4"/>
  <c r="I64" i="4" s="1"/>
  <c r="H62" i="4"/>
  <c r="G62" i="4"/>
  <c r="I62" i="4" s="1"/>
  <c r="H61" i="4"/>
  <c r="G61" i="4"/>
  <c r="I61" i="4" s="1"/>
  <c r="H60" i="4"/>
  <c r="G60" i="4"/>
  <c r="I60" i="4" s="1"/>
  <c r="I57" i="4"/>
  <c r="H57" i="4"/>
  <c r="G57" i="4"/>
  <c r="H56" i="4"/>
  <c r="G56" i="4"/>
  <c r="I56" i="4" s="1"/>
  <c r="H55" i="4"/>
  <c r="G55" i="4"/>
  <c r="I55" i="4" s="1"/>
  <c r="G30" i="4" l="1"/>
  <c r="I30" i="4" s="1"/>
  <c r="H30" i="4"/>
  <c r="K26" i="4" l="1"/>
  <c r="G14" i="4"/>
  <c r="G15" i="4"/>
  <c r="G16" i="4"/>
  <c r="G18" i="4"/>
  <c r="G19" i="4"/>
  <c r="G20" i="4"/>
  <c r="G21" i="4"/>
  <c r="G22" i="4"/>
  <c r="G23" i="4"/>
  <c r="G24" i="4"/>
  <c r="G25" i="4"/>
  <c r="G27" i="4"/>
  <c r="G29" i="4"/>
  <c r="G31" i="4"/>
  <c r="G33" i="4"/>
  <c r="G34" i="4"/>
  <c r="G35" i="4"/>
  <c r="G36" i="4"/>
  <c r="G37" i="4"/>
  <c r="G39" i="4"/>
  <c r="G40" i="4"/>
  <c r="G41" i="4"/>
  <c r="G43" i="4"/>
  <c r="G44" i="4"/>
  <c r="G45" i="4"/>
  <c r="G46" i="4"/>
  <c r="G47" i="4"/>
  <c r="G49" i="4"/>
  <c r="G50" i="4"/>
  <c r="G51" i="4"/>
  <c r="G52" i="4"/>
  <c r="G53" i="4"/>
  <c r="G54" i="4"/>
  <c r="G13" i="4"/>
  <c r="I14" i="4" l="1"/>
  <c r="I15" i="4"/>
  <c r="I16" i="4"/>
  <c r="I18" i="4"/>
  <c r="I19" i="4"/>
  <c r="I20" i="4"/>
  <c r="I21" i="4"/>
  <c r="I22" i="4"/>
  <c r="I23" i="4"/>
  <c r="I24" i="4"/>
  <c r="I25" i="4"/>
  <c r="I27" i="4"/>
  <c r="I29" i="4"/>
  <c r="I31" i="4"/>
  <c r="I33" i="4"/>
  <c r="I34" i="4"/>
  <c r="I35" i="4"/>
  <c r="I36" i="4"/>
  <c r="I37" i="4"/>
  <c r="I39" i="4"/>
  <c r="I40" i="4"/>
  <c r="I41" i="4"/>
  <c r="I43" i="4"/>
  <c r="I44" i="4"/>
  <c r="I45" i="4"/>
  <c r="I46" i="4"/>
  <c r="I47" i="4"/>
  <c r="I49" i="4"/>
  <c r="I50" i="4"/>
  <c r="I51" i="4"/>
  <c r="I52" i="4"/>
  <c r="I53" i="4"/>
  <c r="I54" i="4"/>
  <c r="I13" i="4"/>
  <c r="H14" i="4"/>
  <c r="H15" i="4"/>
  <c r="H16" i="4"/>
  <c r="H18" i="4"/>
  <c r="H19" i="4"/>
  <c r="H20" i="4"/>
  <c r="H21" i="4"/>
  <c r="H22" i="4"/>
  <c r="H23" i="4"/>
  <c r="H24" i="4"/>
  <c r="H25" i="4"/>
  <c r="H27" i="4"/>
  <c r="H29" i="4"/>
  <c r="H31" i="4"/>
  <c r="H33" i="4"/>
  <c r="H34" i="4"/>
  <c r="H35" i="4"/>
  <c r="H36" i="4"/>
  <c r="H37" i="4"/>
  <c r="H39" i="4"/>
  <c r="H40" i="4"/>
  <c r="H41" i="4"/>
  <c r="H43" i="4"/>
  <c r="H44" i="4"/>
  <c r="H45" i="4"/>
  <c r="H46" i="4"/>
  <c r="H47" i="4"/>
  <c r="H49" i="4"/>
  <c r="H50" i="4"/>
  <c r="H51" i="4"/>
  <c r="H52" i="4"/>
  <c r="H53" i="4"/>
  <c r="H54" i="4"/>
  <c r="H13" i="4"/>
  <c r="K71" i="4"/>
  <c r="K69" i="4"/>
  <c r="K68" i="4"/>
  <c r="I73" i="4" l="1"/>
  <c r="H73" i="4"/>
  <c r="K13" i="4" l="1"/>
  <c r="K14" i="4"/>
  <c r="K15" i="4"/>
  <c r="K16" i="4"/>
  <c r="K17" i="4"/>
  <c r="K18" i="4"/>
  <c r="K19" i="4"/>
  <c r="K20" i="4"/>
  <c r="K21" i="4"/>
  <c r="K22" i="4"/>
  <c r="K23" i="4"/>
  <c r="K24" i="4"/>
  <c r="K25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60" i="4"/>
  <c r="K61" i="4"/>
  <c r="K62" i="4"/>
  <c r="K63" i="4"/>
  <c r="K64" i="4"/>
  <c r="K65" i="4"/>
  <c r="K66" i="4"/>
  <c r="K67" i="4"/>
  <c r="K70" i="4"/>
  <c r="K72" i="4"/>
  <c r="K12" i="4"/>
  <c r="K74" i="4" l="1"/>
</calcChain>
</file>

<file path=xl/sharedStrings.xml><?xml version="1.0" encoding="utf-8"?>
<sst xmlns="http://schemas.openxmlformats.org/spreadsheetml/2006/main" count="211" uniqueCount="152">
  <si>
    <t>……………………………..</t>
  </si>
  <si>
    <t>……………………………………………</t>
  </si>
  <si>
    <t>Pieczęć firmy</t>
  </si>
  <si>
    <t xml:space="preserve">Miejscowość, data </t>
  </si>
  <si>
    <t>FORMULARZ CENOWY</t>
  </si>
  <si>
    <t>Lp.</t>
  </si>
  <si>
    <t>Cena jednost-kowa brutto       w zł</t>
  </si>
  <si>
    <t>1.</t>
  </si>
  <si>
    <t>2.</t>
  </si>
  <si>
    <t>szt</t>
  </si>
  <si>
    <t>3.</t>
  </si>
  <si>
    <t>4.</t>
  </si>
  <si>
    <t>5.</t>
  </si>
  <si>
    <t>6.</t>
  </si>
  <si>
    <t>kg</t>
  </si>
  <si>
    <t>7.</t>
  </si>
  <si>
    <t>8.</t>
  </si>
  <si>
    <t>9.</t>
  </si>
  <si>
    <t>10.</t>
  </si>
  <si>
    <t>11.</t>
  </si>
  <si>
    <t>12.</t>
  </si>
  <si>
    <t>13.</t>
  </si>
  <si>
    <t>14.</t>
  </si>
  <si>
    <t>Łączna wartość brutto:</t>
  </si>
  <si>
    <t xml:space="preserve">Słownie: </t>
  </si>
  <si>
    <t>15.</t>
  </si>
  <si>
    <t>16.</t>
  </si>
  <si>
    <t>17.</t>
  </si>
  <si>
    <t>18.</t>
  </si>
  <si>
    <t xml:space="preserve">             kwota brutto:………………………………………..słownie………………………………………………..</t>
  </si>
  <si>
    <t>Ilości podane w tym załączniku są ilościami przybliżonymi i mogą ulec zmianie w zależności od ilości żywionych osób.</t>
  </si>
  <si>
    <t>Rozporządzeniem Ministra Zdrowia z dnia 26 lipca 2016r.</t>
  </si>
  <si>
    <t>19.</t>
  </si>
  <si>
    <t>20.</t>
  </si>
  <si>
    <t>21.</t>
  </si>
  <si>
    <t>Jedno-stka miary</t>
  </si>
  <si>
    <t xml:space="preserve">Nazwa artykułu                                         Wymagana gramatura                   </t>
  </si>
  <si>
    <t>arbuz</t>
  </si>
  <si>
    <t>banan, średniej wielkości</t>
  </si>
  <si>
    <t>botwinka</t>
  </si>
  <si>
    <t xml:space="preserve">brzoskiwinia </t>
  </si>
  <si>
    <t>buraki ćwikłowe</t>
  </si>
  <si>
    <t>cebula</t>
  </si>
  <si>
    <t>cukinia średnia</t>
  </si>
  <si>
    <t>cytryny</t>
  </si>
  <si>
    <t>czosnek, główka, polski</t>
  </si>
  <si>
    <t>fasola karłowa , sucha</t>
  </si>
  <si>
    <t>gruszka</t>
  </si>
  <si>
    <t>jabłko, średniej wielkości ok 18 dkg</t>
  </si>
  <si>
    <t>kapusta biała</t>
  </si>
  <si>
    <t>kapusta biała młoda</t>
  </si>
  <si>
    <t>kapusta czerwona</t>
  </si>
  <si>
    <t>kapusta pekińska duża</t>
  </si>
  <si>
    <t>22.</t>
  </si>
  <si>
    <t>kiwi</t>
  </si>
  <si>
    <t>23.</t>
  </si>
  <si>
    <t>koperek świeży, pęczek</t>
  </si>
  <si>
    <t>24.</t>
  </si>
  <si>
    <t>mandarynka</t>
  </si>
  <si>
    <t>25.</t>
  </si>
  <si>
    <t>marchewka</t>
  </si>
  <si>
    <t>26.</t>
  </si>
  <si>
    <t>natka pietruszki świeża, pęczek</t>
  </si>
  <si>
    <t>27.</t>
  </si>
  <si>
    <t>nektarynka</t>
  </si>
  <si>
    <t>28.</t>
  </si>
  <si>
    <t>29.</t>
  </si>
  <si>
    <t>ogórki świeże</t>
  </si>
  <si>
    <t>30.</t>
  </si>
  <si>
    <t>papryka (czerwona, żółta, zielona)</t>
  </si>
  <si>
    <t>31.</t>
  </si>
  <si>
    <t>pieczarka świeża, biała, polska</t>
  </si>
  <si>
    <t>32.</t>
  </si>
  <si>
    <t>pietruszka korzeń</t>
  </si>
  <si>
    <t>33.</t>
  </si>
  <si>
    <t>pomarańcza średniej wielkości</t>
  </si>
  <si>
    <t>34.</t>
  </si>
  <si>
    <t>pomidor polski</t>
  </si>
  <si>
    <t>35.</t>
  </si>
  <si>
    <t>por świeży, długi, gruby</t>
  </si>
  <si>
    <t>36.</t>
  </si>
  <si>
    <t>rzodkiewka, pęczek</t>
  </si>
  <si>
    <t>37.</t>
  </si>
  <si>
    <t>sałata lodowa</t>
  </si>
  <si>
    <t>38.</t>
  </si>
  <si>
    <t>sałata zielona</t>
  </si>
  <si>
    <t>39.</t>
  </si>
  <si>
    <t>seler, korzeń</t>
  </si>
  <si>
    <t>40.</t>
  </si>
  <si>
    <t>szczypiorek świeży, pęczek</t>
  </si>
  <si>
    <t>41.</t>
  </si>
  <si>
    <t>42.</t>
  </si>
  <si>
    <t>43.</t>
  </si>
  <si>
    <t>ziemniaki</t>
  </si>
  <si>
    <t>44.</t>
  </si>
  <si>
    <t>ziemniaki młode</t>
  </si>
  <si>
    <t>Przedmiot zamówienia musi być zgodny z Polskimi Normami oraz systemem bezbieczeńtwa żywności HACCP,</t>
  </si>
  <si>
    <t xml:space="preserve">Warzywa dostarczane powinny być świeże, wolne od chorób, szkodników, nie nadgnite, bez plam. </t>
  </si>
  <si>
    <t>Owoce o odpowedniej jędrności, świeże.</t>
  </si>
  <si>
    <t xml:space="preserve">Przy każdej dostawie musi być doręczony dokument stwierdzający pochodzenie towaru i jego dopuszczenie do obrotu. </t>
  </si>
  <si>
    <t>winogron biały/czerwony</t>
  </si>
  <si>
    <t>cebula czerwona</t>
  </si>
  <si>
    <t>45.</t>
  </si>
  <si>
    <t>ogórki kiszone z naturalnej fermantacji mlekowej o niskiej zawrtości soli/sodu(wiaderko10kg)</t>
  </si>
  <si>
    <t>46.</t>
  </si>
  <si>
    <t>47.</t>
  </si>
  <si>
    <t>pomidorki koktajlowe (cherry)</t>
  </si>
  <si>
    <t xml:space="preserve">śliwka </t>
  </si>
  <si>
    <t>PAKIET 6</t>
  </si>
  <si>
    <t>Towar proponwany przez wykonawcę</t>
  </si>
  <si>
    <t>Cena jednost-kowa netto       w zł</t>
  </si>
  <si>
    <t>Wartość netto w zł (kol. 3x kol. 5)</t>
  </si>
  <si>
    <t xml:space="preserve">Planowana Ilość </t>
  </si>
  <si>
    <t>Stawka vat</t>
  </si>
  <si>
    <t>Wartość brutto  w zł (kol.3 x kol.7)</t>
  </si>
  <si>
    <t>truskawki</t>
  </si>
  <si>
    <t>czereśnie</t>
  </si>
  <si>
    <t>Mix sałat z roszponką od 150g do 200 g świeża, zdrowa, czysta, sucha, nienadmarznięta, bez śladów uszkodzeń mechanicznych</t>
  </si>
  <si>
    <t>bazylia świeża w doniczce</t>
  </si>
  <si>
    <t>kiełki mix (soja, lucerna, rzodkiewka, słonecznik, brokuł) opakowanie od 50 g do 200 g</t>
  </si>
  <si>
    <t>kapusta kiszona z naturalnej fermentacji mlekowej o niskiej zawartosci soli/sodu z marchewką (wiaderko od 6 kg do 10 kg)</t>
  </si>
  <si>
    <t>KOLUMNA DO WYPEŁNIENIA</t>
  </si>
  <si>
    <t>NIEBIESKA</t>
  </si>
  <si>
    <t>Załącznik nr 2f</t>
  </si>
  <si>
    <t>Warzywa i owoce</t>
  </si>
  <si>
    <t>Imbir</t>
  </si>
  <si>
    <t>48.</t>
  </si>
  <si>
    <r>
      <rPr>
        <b/>
        <sz val="12"/>
        <color theme="1"/>
        <rFont val="Czcionka tekstu podstawowego"/>
        <charset val="238"/>
      </rPr>
      <t>Pakiet 6</t>
    </r>
    <r>
      <rPr>
        <sz val="12"/>
        <color theme="1"/>
        <rFont val="Czcionka tekstu podstawowego"/>
        <family val="2"/>
        <charset val="238"/>
      </rPr>
      <t xml:space="preserve"> kwota netto:…………………………………………słownie…………………………………………………</t>
    </r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</si>
  <si>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</si>
  <si>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</si>
  <si>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</si>
  <si>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</si>
  <si>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</si>
  <si>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</si>
  <si>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</si>
  <si>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</si>
  <si>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</si>
  <si>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</si>
  <si>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</si>
  <si>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</si>
  <si>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</si>
  <si>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kalafior świeży</t>
  </si>
  <si>
    <t>brokuł świeży</t>
  </si>
  <si>
    <t>fasolka szparagowa żółta/ zielona</t>
  </si>
  <si>
    <t xml:space="preserve">agrest </t>
  </si>
  <si>
    <t>malina</t>
  </si>
  <si>
    <t>wiśnia</t>
  </si>
  <si>
    <t>dynia sredniej wielkości</t>
  </si>
  <si>
    <t>kapusta włoska</t>
  </si>
  <si>
    <t>seler naciowy</t>
  </si>
  <si>
    <t xml:space="preserve">porzeczka czarna/ czerwona </t>
  </si>
  <si>
    <t>rabarbar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</si>
</sst>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zł-415]_-;\-* #,##0.00\ [$zł-415]_-;_-* &quot;-&quot;??\ [$zł-415]_-;_-@_-"/>
  </numFmts>
  <fonts count="2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Czcionka tekstu podstawowego"/>
      <charset val="238"/>
    </font>
    <font>
      <sz val="12"/>
      <color theme="1"/>
      <name val="Czcionka tekstu podstawowego"/>
      <family val="2"/>
      <charset val="238"/>
    </font>
    <font>
      <sz val="12"/>
      <color theme="1"/>
      <name val="Czcionka tekstu podstawowego"/>
      <charset val="238"/>
    </font>
    <font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4" fillId="0" borderId="0" xfId="0" applyFont="1"/>
    <xf numFmtId="0" fontId="6" fillId="0" borderId="0" xfId="0" applyFont="1" applyBorder="1"/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0" xfId="0" applyFont="1" applyBorder="1"/>
    <xf numFmtId="0" fontId="7" fillId="0" borderId="0" xfId="0" applyFont="1" applyBorder="1"/>
    <xf numFmtId="0" fontId="0" fillId="0" borderId="1" xfId="0" applyBorder="1" applyAlignment="1"/>
    <xf numFmtId="0" fontId="3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9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0" fillId="0" borderId="1" xfId="0" applyBorder="1" applyAlignment="1">
      <alignment wrapText="1"/>
    </xf>
    <xf numFmtId="9" fontId="0" fillId="0" borderId="1" xfId="0" applyNumberFormat="1" applyBorder="1" applyAlignment="1">
      <alignment horizontal="center" vertical="center" wrapText="1"/>
    </xf>
    <xf numFmtId="0" fontId="13" fillId="0" borderId="0" xfId="0" applyFont="1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18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7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9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14" fillId="0" borderId="3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vertical="top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3"/>
  <sheetViews>
    <sheetView tabSelected="1" topLeftCell="A60" workbookViewId="0">
      <selection activeCell="B91" sqref="B91:K91"/>
    </sheetView>
  </sheetViews>
  <sheetFormatPr defaultRowHeight="15"/>
  <cols>
    <col min="1" max="1" width="6.7109375" customWidth="1"/>
    <col min="2" max="2" width="35.7109375" customWidth="1"/>
    <col min="3" max="3" width="9.28515625" customWidth="1"/>
    <col min="4" max="4" width="7.7109375" customWidth="1"/>
    <col min="5" max="6" width="8.7109375" customWidth="1"/>
    <col min="7" max="10" width="12.7109375" customWidth="1"/>
  </cols>
  <sheetData>
    <row r="1" spans="1:11">
      <c r="A1" s="31"/>
      <c r="B1" s="1"/>
      <c r="C1" s="32"/>
      <c r="D1" s="3"/>
      <c r="E1" s="3"/>
      <c r="F1" s="3"/>
      <c r="G1" s="4"/>
      <c r="H1" s="4"/>
      <c r="I1" s="47" t="s">
        <v>123</v>
      </c>
      <c r="J1" s="48"/>
    </row>
    <row r="2" spans="1:11">
      <c r="B2" s="1"/>
      <c r="C2" s="2"/>
      <c r="D2" s="3"/>
      <c r="E2" s="3"/>
      <c r="F2" s="3"/>
      <c r="G2" s="1"/>
      <c r="H2" s="1"/>
      <c r="I2" s="1"/>
      <c r="J2" s="1"/>
    </row>
    <row r="3" spans="1:11">
      <c r="A3" s="4" t="s">
        <v>0</v>
      </c>
      <c r="B3" s="4"/>
      <c r="C3" s="2"/>
      <c r="D3" s="5"/>
      <c r="E3" s="5"/>
      <c r="F3" s="5"/>
      <c r="G3" s="4"/>
      <c r="H3" s="4"/>
      <c r="I3" s="51" t="s">
        <v>1</v>
      </c>
      <c r="J3" s="51"/>
    </row>
    <row r="4" spans="1:11">
      <c r="A4" s="4" t="s">
        <v>2</v>
      </c>
      <c r="B4" s="4"/>
      <c r="C4" s="2"/>
      <c r="D4" s="5"/>
      <c r="E4" s="5"/>
      <c r="F4" s="5"/>
      <c r="G4" s="4"/>
      <c r="H4" s="4"/>
      <c r="I4" s="51" t="s">
        <v>3</v>
      </c>
      <c r="J4" s="51"/>
    </row>
    <row r="5" spans="1:11">
      <c r="A5" s="4"/>
      <c r="B5" s="4"/>
      <c r="C5" s="2"/>
      <c r="D5" s="5"/>
      <c r="E5" s="5"/>
      <c r="F5" s="5"/>
      <c r="G5" s="4"/>
      <c r="H5" s="4"/>
      <c r="I5" s="4"/>
      <c r="J5" s="4"/>
    </row>
    <row r="6" spans="1:11" ht="18.75">
      <c r="A6" s="52" t="s">
        <v>4</v>
      </c>
      <c r="B6" s="52"/>
      <c r="C6" s="52"/>
      <c r="D6" s="52"/>
      <c r="E6" s="52"/>
      <c r="F6" s="52"/>
      <c r="G6" s="52"/>
      <c r="H6" s="52"/>
      <c r="I6" s="52"/>
      <c r="J6" s="52"/>
    </row>
    <row r="7" spans="1:11">
      <c r="A7" s="6"/>
      <c r="B7" s="7" t="s">
        <v>108</v>
      </c>
      <c r="C7" s="8"/>
      <c r="D7" s="9"/>
      <c r="E7" s="9"/>
      <c r="F7" s="9"/>
      <c r="G7" s="7"/>
      <c r="H7" s="41" t="s">
        <v>122</v>
      </c>
      <c r="I7" s="54" t="s">
        <v>121</v>
      </c>
      <c r="J7" s="55"/>
    </row>
    <row r="8" spans="1:11" ht="18.75">
      <c r="A8" s="52" t="s">
        <v>124</v>
      </c>
      <c r="B8" s="52"/>
      <c r="C8" s="52"/>
      <c r="D8" s="52"/>
      <c r="E8" s="52"/>
      <c r="F8" s="52"/>
      <c r="G8" s="52"/>
      <c r="H8" s="52"/>
      <c r="I8" s="52"/>
      <c r="J8" s="52"/>
    </row>
    <row r="9" spans="1:11">
      <c r="B9" s="1"/>
      <c r="C9" s="2"/>
      <c r="D9" s="3"/>
      <c r="E9" s="3"/>
      <c r="F9" s="3"/>
      <c r="G9" s="1"/>
      <c r="H9" s="1"/>
      <c r="I9" s="1"/>
      <c r="J9" s="1"/>
    </row>
    <row r="10" spans="1:11" ht="63.75">
      <c r="A10" s="10" t="s">
        <v>5</v>
      </c>
      <c r="B10" s="10" t="s">
        <v>36</v>
      </c>
      <c r="C10" s="10" t="s">
        <v>112</v>
      </c>
      <c r="D10" s="10" t="s">
        <v>35</v>
      </c>
      <c r="E10" s="10" t="s">
        <v>110</v>
      </c>
      <c r="F10" s="10" t="s">
        <v>113</v>
      </c>
      <c r="G10" s="10" t="s">
        <v>6</v>
      </c>
      <c r="H10" s="10" t="s">
        <v>111</v>
      </c>
      <c r="I10" s="10" t="s">
        <v>114</v>
      </c>
      <c r="J10" s="10" t="s">
        <v>109</v>
      </c>
    </row>
    <row r="11" spans="1:11">
      <c r="A11" s="10">
        <v>1</v>
      </c>
      <c r="B11" s="10">
        <v>2</v>
      </c>
      <c r="C11" s="10">
        <v>3</v>
      </c>
      <c r="D11" s="10">
        <v>4</v>
      </c>
      <c r="E11" s="10">
        <v>5</v>
      </c>
      <c r="F11" s="10">
        <v>6</v>
      </c>
      <c r="G11" s="10">
        <v>7</v>
      </c>
      <c r="H11" s="10">
        <v>8</v>
      </c>
      <c r="I11" s="10">
        <v>9</v>
      </c>
      <c r="J11" s="10">
        <v>10</v>
      </c>
    </row>
    <row r="12" spans="1:11">
      <c r="A12" s="22" t="s">
        <v>7</v>
      </c>
      <c r="B12" s="11" t="s">
        <v>144</v>
      </c>
      <c r="C12" s="28">
        <v>60</v>
      </c>
      <c r="D12" s="12" t="s">
        <v>14</v>
      </c>
      <c r="E12" s="39"/>
      <c r="F12" s="37">
        <v>0.05</v>
      </c>
      <c r="G12" s="42">
        <f>(E12*F12)+E12</f>
        <v>0</v>
      </c>
      <c r="H12" s="42">
        <f>C12*E12</f>
        <v>0</v>
      </c>
      <c r="I12" s="42">
        <f>C12*G12</f>
        <v>0</v>
      </c>
      <c r="J12" s="13"/>
      <c r="K12" s="38">
        <f t="shared" ref="K12:K46" si="0">C12*G12</f>
        <v>0</v>
      </c>
    </row>
    <row r="13" spans="1:11">
      <c r="A13" s="22" t="s">
        <v>8</v>
      </c>
      <c r="B13" s="11" t="s">
        <v>37</v>
      </c>
      <c r="C13" s="23">
        <v>50</v>
      </c>
      <c r="D13" s="12" t="s">
        <v>14</v>
      </c>
      <c r="E13" s="39"/>
      <c r="F13" s="37">
        <v>0.05</v>
      </c>
      <c r="G13" s="42">
        <f>(E13*F13)+E13</f>
        <v>0</v>
      </c>
      <c r="H13" s="42">
        <f>C13*E13</f>
        <v>0</v>
      </c>
      <c r="I13" s="42">
        <f>C13*G13</f>
        <v>0</v>
      </c>
      <c r="J13" s="13"/>
      <c r="K13" s="38">
        <f t="shared" si="0"/>
        <v>0</v>
      </c>
    </row>
    <row r="14" spans="1:11">
      <c r="A14" s="22" t="s">
        <v>10</v>
      </c>
      <c r="B14" s="36" t="s">
        <v>38</v>
      </c>
      <c r="C14" s="23">
        <v>350</v>
      </c>
      <c r="D14" s="12" t="s">
        <v>14</v>
      </c>
      <c r="E14" s="39"/>
      <c r="F14" s="37">
        <v>0.05</v>
      </c>
      <c r="G14" s="42">
        <f>(E14*F14)+E14</f>
        <v>0</v>
      </c>
      <c r="H14" s="42">
        <f>C14*E14</f>
        <v>0</v>
      </c>
      <c r="I14" s="42">
        <f>C14*G14</f>
        <v>0</v>
      </c>
      <c r="J14" s="13"/>
      <c r="K14" s="38">
        <f t="shared" si="0"/>
        <v>0</v>
      </c>
    </row>
    <row r="15" spans="1:11">
      <c r="A15" s="22" t="s">
        <v>11</v>
      </c>
      <c r="B15" s="11" t="s">
        <v>118</v>
      </c>
      <c r="C15" s="23">
        <v>20</v>
      </c>
      <c r="D15" s="12" t="s">
        <v>9</v>
      </c>
      <c r="E15" s="39"/>
      <c r="F15" s="37">
        <v>0.05</v>
      </c>
      <c r="G15" s="42">
        <f>(E15*F15)+E15</f>
        <v>0</v>
      </c>
      <c r="H15" s="42">
        <f>C15*E15</f>
        <v>0</v>
      </c>
      <c r="I15" s="42">
        <f>C15*G15</f>
        <v>0</v>
      </c>
      <c r="J15" s="13"/>
      <c r="K15" s="38">
        <f t="shared" si="0"/>
        <v>0</v>
      </c>
    </row>
    <row r="16" spans="1:11">
      <c r="A16" s="22" t="s">
        <v>12</v>
      </c>
      <c r="B16" s="11" t="s">
        <v>39</v>
      </c>
      <c r="C16" s="23">
        <v>30</v>
      </c>
      <c r="D16" s="12" t="s">
        <v>9</v>
      </c>
      <c r="E16" s="39"/>
      <c r="F16" s="37">
        <v>0.05</v>
      </c>
      <c r="G16" s="42">
        <f>(E16*F16)+E16</f>
        <v>0</v>
      </c>
      <c r="H16" s="42">
        <f>C16*E16</f>
        <v>0</v>
      </c>
      <c r="I16" s="42">
        <f>C16*G16</f>
        <v>0</v>
      </c>
      <c r="J16" s="13"/>
      <c r="K16" s="38">
        <f t="shared" si="0"/>
        <v>0</v>
      </c>
    </row>
    <row r="17" spans="1:11">
      <c r="A17" s="22" t="s">
        <v>13</v>
      </c>
      <c r="B17" s="11" t="s">
        <v>142</v>
      </c>
      <c r="C17" s="23">
        <v>100</v>
      </c>
      <c r="D17" s="12" t="s">
        <v>14</v>
      </c>
      <c r="E17" s="39"/>
      <c r="F17" s="37">
        <v>0.05</v>
      </c>
      <c r="G17" s="42">
        <f>(E17*F17)+E17</f>
        <v>0</v>
      </c>
      <c r="H17" s="42">
        <f>C17*E17</f>
        <v>0</v>
      </c>
      <c r="I17" s="42">
        <f>C17*G17</f>
        <v>0</v>
      </c>
      <c r="J17" s="13"/>
      <c r="K17" s="38">
        <f t="shared" si="0"/>
        <v>0</v>
      </c>
    </row>
    <row r="18" spans="1:11">
      <c r="A18" s="22" t="s">
        <v>15</v>
      </c>
      <c r="B18" s="11" t="s">
        <v>40</v>
      </c>
      <c r="C18" s="23">
        <v>300</v>
      </c>
      <c r="D18" s="12" t="s">
        <v>14</v>
      </c>
      <c r="E18" s="39"/>
      <c r="F18" s="37">
        <v>0.05</v>
      </c>
      <c r="G18" s="42">
        <f>(E18*F18)+E18</f>
        <v>0</v>
      </c>
      <c r="H18" s="42">
        <f>C18*E18</f>
        <v>0</v>
      </c>
      <c r="I18" s="42">
        <f>C18*G18</f>
        <v>0</v>
      </c>
      <c r="J18" s="13"/>
      <c r="K18" s="38">
        <f t="shared" si="0"/>
        <v>0</v>
      </c>
    </row>
    <row r="19" spans="1:11">
      <c r="A19" s="22" t="s">
        <v>16</v>
      </c>
      <c r="B19" s="11" t="s">
        <v>41</v>
      </c>
      <c r="C19" s="23">
        <v>300</v>
      </c>
      <c r="D19" s="12" t="s">
        <v>14</v>
      </c>
      <c r="E19" s="39"/>
      <c r="F19" s="37">
        <v>0.05</v>
      </c>
      <c r="G19" s="42">
        <f>(E19*F19)+E19</f>
        <v>0</v>
      </c>
      <c r="H19" s="42">
        <f>C19*E19</f>
        <v>0</v>
      </c>
      <c r="I19" s="42">
        <f>C19*G19</f>
        <v>0</v>
      </c>
      <c r="J19" s="13"/>
      <c r="K19" s="38">
        <f t="shared" si="0"/>
        <v>0</v>
      </c>
    </row>
    <row r="20" spans="1:11">
      <c r="A20" s="22" t="s">
        <v>17</v>
      </c>
      <c r="B20" s="11" t="s">
        <v>42</v>
      </c>
      <c r="C20" s="23">
        <v>150</v>
      </c>
      <c r="D20" s="12" t="s">
        <v>14</v>
      </c>
      <c r="E20" s="39"/>
      <c r="F20" s="37">
        <v>0.05</v>
      </c>
      <c r="G20" s="42">
        <f>(E20*F20)+E20</f>
        <v>0</v>
      </c>
      <c r="H20" s="42">
        <f>C20*E20</f>
        <v>0</v>
      </c>
      <c r="I20" s="42">
        <f>C20*G20</f>
        <v>0</v>
      </c>
      <c r="J20" s="13"/>
      <c r="K20" s="38">
        <f t="shared" si="0"/>
        <v>0</v>
      </c>
    </row>
    <row r="21" spans="1:11">
      <c r="A21" s="22" t="s">
        <v>18</v>
      </c>
      <c r="B21" s="11" t="s">
        <v>101</v>
      </c>
      <c r="C21" s="23">
        <v>30</v>
      </c>
      <c r="D21" s="12" t="s">
        <v>14</v>
      </c>
      <c r="E21" s="39"/>
      <c r="F21" s="37">
        <v>0.05</v>
      </c>
      <c r="G21" s="42">
        <f>(E21*F21)+E21</f>
        <v>0</v>
      </c>
      <c r="H21" s="42">
        <f>C21*E21</f>
        <v>0</v>
      </c>
      <c r="I21" s="42">
        <f>C21*G21</f>
        <v>0</v>
      </c>
      <c r="J21" s="13"/>
      <c r="K21" s="38">
        <f t="shared" si="0"/>
        <v>0</v>
      </c>
    </row>
    <row r="22" spans="1:11">
      <c r="A22" s="22" t="s">
        <v>19</v>
      </c>
      <c r="B22" s="36" t="s">
        <v>43</v>
      </c>
      <c r="C22" s="23">
        <v>10</v>
      </c>
      <c r="D22" s="12" t="s">
        <v>14</v>
      </c>
      <c r="E22" s="39"/>
      <c r="F22" s="37">
        <v>0.05</v>
      </c>
      <c r="G22" s="42">
        <f>(E22*F22)+E22</f>
        <v>0</v>
      </c>
      <c r="H22" s="42">
        <f>C22*E22</f>
        <v>0</v>
      </c>
      <c r="I22" s="42">
        <f>C22*G22</f>
        <v>0</v>
      </c>
      <c r="J22" s="13"/>
      <c r="K22" s="38">
        <f t="shared" si="0"/>
        <v>0</v>
      </c>
    </row>
    <row r="23" spans="1:11">
      <c r="A23" s="22" t="s">
        <v>20</v>
      </c>
      <c r="B23" s="11" t="s">
        <v>44</v>
      </c>
      <c r="C23" s="23">
        <v>40</v>
      </c>
      <c r="D23" s="12" t="s">
        <v>14</v>
      </c>
      <c r="E23" s="39"/>
      <c r="F23" s="37">
        <v>0.05</v>
      </c>
      <c r="G23" s="42">
        <f>(E23*F23)+E23</f>
        <v>0</v>
      </c>
      <c r="H23" s="42">
        <f>C23*E23</f>
        <v>0</v>
      </c>
      <c r="I23" s="42">
        <f>C23*G23</f>
        <v>0</v>
      </c>
      <c r="J23" s="13"/>
      <c r="K23" s="38">
        <f t="shared" si="0"/>
        <v>0</v>
      </c>
    </row>
    <row r="24" spans="1:11">
      <c r="A24" s="22" t="s">
        <v>21</v>
      </c>
      <c r="B24" s="36" t="s">
        <v>116</v>
      </c>
      <c r="C24" s="23">
        <v>30</v>
      </c>
      <c r="D24" s="12" t="s">
        <v>14</v>
      </c>
      <c r="E24" s="39"/>
      <c r="F24" s="37">
        <v>0.05</v>
      </c>
      <c r="G24" s="42">
        <f>(E24*F24)+E24</f>
        <v>0</v>
      </c>
      <c r="H24" s="42">
        <f>C24*E24</f>
        <v>0</v>
      </c>
      <c r="I24" s="42">
        <f>C24*G24</f>
        <v>0</v>
      </c>
      <c r="J24" s="13"/>
      <c r="K24" s="38">
        <f t="shared" si="0"/>
        <v>0</v>
      </c>
    </row>
    <row r="25" spans="1:11">
      <c r="A25" s="22" t="s">
        <v>22</v>
      </c>
      <c r="B25" s="11" t="s">
        <v>45</v>
      </c>
      <c r="C25" s="15">
        <v>200</v>
      </c>
      <c r="D25" s="12" t="s">
        <v>9</v>
      </c>
      <c r="E25" s="39"/>
      <c r="F25" s="37">
        <v>0.05</v>
      </c>
      <c r="G25" s="42">
        <f>(E25*F25)+E25</f>
        <v>0</v>
      </c>
      <c r="H25" s="42">
        <f>C25*E25</f>
        <v>0</v>
      </c>
      <c r="I25" s="42">
        <f>C25*G25</f>
        <v>0</v>
      </c>
      <c r="J25" s="13"/>
      <c r="K25" s="38">
        <f t="shared" si="0"/>
        <v>0</v>
      </c>
    </row>
    <row r="26" spans="1:11">
      <c r="A26" s="22" t="s">
        <v>25</v>
      </c>
      <c r="B26" s="46" t="s">
        <v>147</v>
      </c>
      <c r="C26" s="23">
        <v>50</v>
      </c>
      <c r="D26" s="12" t="s">
        <v>14</v>
      </c>
      <c r="E26" s="39"/>
      <c r="F26" s="37">
        <v>0.05</v>
      </c>
      <c r="G26" s="42">
        <f>(E26*F26)+E26</f>
        <v>0</v>
      </c>
      <c r="H26" s="42">
        <f>C26*E26</f>
        <v>0</v>
      </c>
      <c r="I26" s="42">
        <f>C26*G26</f>
        <v>0</v>
      </c>
      <c r="J26" s="13"/>
      <c r="K26" s="38">
        <f t="shared" si="0"/>
        <v>0</v>
      </c>
    </row>
    <row r="27" spans="1:11">
      <c r="A27" s="22" t="s">
        <v>26</v>
      </c>
      <c r="B27" s="46" t="s">
        <v>46</v>
      </c>
      <c r="C27" s="23">
        <v>40</v>
      </c>
      <c r="D27" s="12" t="s">
        <v>14</v>
      </c>
      <c r="E27" s="39"/>
      <c r="F27" s="37">
        <v>0.05</v>
      </c>
      <c r="G27" s="42">
        <f>(E27*F27)+E27</f>
        <v>0</v>
      </c>
      <c r="H27" s="42">
        <f>C27*E27</f>
        <v>0</v>
      </c>
      <c r="I27" s="42">
        <f>C27*G27</f>
        <v>0</v>
      </c>
      <c r="J27" s="13"/>
      <c r="K27" s="38">
        <f t="shared" si="0"/>
        <v>0</v>
      </c>
    </row>
    <row r="28" spans="1:11">
      <c r="A28" s="22" t="s">
        <v>27</v>
      </c>
      <c r="B28" s="11" t="s">
        <v>143</v>
      </c>
      <c r="C28" s="23">
        <v>130</v>
      </c>
      <c r="D28" s="12" t="s">
        <v>14</v>
      </c>
      <c r="E28" s="39"/>
      <c r="F28" s="37">
        <v>0.05</v>
      </c>
      <c r="G28" s="42">
        <f>(E28*F28)+E28</f>
        <v>0</v>
      </c>
      <c r="H28" s="42">
        <f>C28*E28</f>
        <v>0</v>
      </c>
      <c r="I28" s="42">
        <f>C28*G28</f>
        <v>0</v>
      </c>
      <c r="J28" s="13"/>
      <c r="K28" s="38">
        <f t="shared" si="0"/>
        <v>0</v>
      </c>
    </row>
    <row r="29" spans="1:11">
      <c r="A29" s="22" t="s">
        <v>28</v>
      </c>
      <c r="B29" s="33" t="s">
        <v>47</v>
      </c>
      <c r="C29" s="23">
        <v>250</v>
      </c>
      <c r="D29" s="12" t="s">
        <v>14</v>
      </c>
      <c r="E29" s="39"/>
      <c r="F29" s="37">
        <v>0.05</v>
      </c>
      <c r="G29" s="42">
        <f>(E29*F29)+E29</f>
        <v>0</v>
      </c>
      <c r="H29" s="42">
        <f>C29*E29</f>
        <v>0</v>
      </c>
      <c r="I29" s="42">
        <f>C29*G29</f>
        <v>0</v>
      </c>
      <c r="J29" s="13"/>
      <c r="K29" s="38">
        <f t="shared" si="0"/>
        <v>0</v>
      </c>
    </row>
    <row r="30" spans="1:11">
      <c r="A30" s="22" t="s">
        <v>32</v>
      </c>
      <c r="B30" s="11" t="s">
        <v>125</v>
      </c>
      <c r="C30" s="23">
        <v>10</v>
      </c>
      <c r="D30" s="12" t="s">
        <v>14</v>
      </c>
      <c r="E30" s="39"/>
      <c r="F30" s="37">
        <v>0.08</v>
      </c>
      <c r="G30" s="42">
        <f>(E30*F30)+E30</f>
        <v>0</v>
      </c>
      <c r="H30" s="42">
        <f>C30*E30</f>
        <v>0</v>
      </c>
      <c r="I30" s="42">
        <f>C30*G30</f>
        <v>0</v>
      </c>
      <c r="J30" s="13"/>
      <c r="K30" s="38">
        <f t="shared" si="0"/>
        <v>0</v>
      </c>
    </row>
    <row r="31" spans="1:11">
      <c r="A31" s="22" t="s">
        <v>33</v>
      </c>
      <c r="B31" s="14" t="s">
        <v>48</v>
      </c>
      <c r="C31" s="23">
        <v>550</v>
      </c>
      <c r="D31" s="12" t="s">
        <v>14</v>
      </c>
      <c r="E31" s="39"/>
      <c r="F31" s="37">
        <v>0.05</v>
      </c>
      <c r="G31" s="42">
        <f>(E31*F31)+E31</f>
        <v>0</v>
      </c>
      <c r="H31" s="42">
        <f>C31*E31</f>
        <v>0</v>
      </c>
      <c r="I31" s="42">
        <f>C31*G31</f>
        <v>0</v>
      </c>
      <c r="J31" s="13"/>
      <c r="K31" s="38">
        <f t="shared" si="0"/>
        <v>0</v>
      </c>
    </row>
    <row r="32" spans="1:11">
      <c r="A32" s="22" t="s">
        <v>34</v>
      </c>
      <c r="B32" s="11" t="s">
        <v>141</v>
      </c>
      <c r="C32" s="23">
        <v>100</v>
      </c>
      <c r="D32" s="12" t="s">
        <v>14</v>
      </c>
      <c r="E32" s="39"/>
      <c r="F32" s="37">
        <v>0.05</v>
      </c>
      <c r="G32" s="42">
        <f>(E32*F32)+E32</f>
        <v>0</v>
      </c>
      <c r="H32" s="42">
        <f>C32*E32</f>
        <v>0</v>
      </c>
      <c r="I32" s="42">
        <f>C32*G32</f>
        <v>0</v>
      </c>
      <c r="J32" s="13"/>
      <c r="K32" s="38">
        <f t="shared" si="0"/>
        <v>0</v>
      </c>
    </row>
    <row r="33" spans="1:11">
      <c r="A33" s="22" t="s">
        <v>53</v>
      </c>
      <c r="B33" s="46" t="s">
        <v>49</v>
      </c>
      <c r="C33" s="23">
        <v>400</v>
      </c>
      <c r="D33" s="12" t="s">
        <v>14</v>
      </c>
      <c r="E33" s="39"/>
      <c r="F33" s="37">
        <v>0.05</v>
      </c>
      <c r="G33" s="42">
        <f>(E33*F33)+E33</f>
        <v>0</v>
      </c>
      <c r="H33" s="42">
        <f>C33*E33</f>
        <v>0</v>
      </c>
      <c r="I33" s="42">
        <f>C33*G33</f>
        <v>0</v>
      </c>
      <c r="J33" s="13"/>
      <c r="K33" s="38">
        <f t="shared" si="0"/>
        <v>0</v>
      </c>
    </row>
    <row r="34" spans="1:11">
      <c r="A34" s="22" t="s">
        <v>55</v>
      </c>
      <c r="B34" s="11" t="s">
        <v>50</v>
      </c>
      <c r="C34" s="23">
        <v>50</v>
      </c>
      <c r="D34" s="12" t="s">
        <v>14</v>
      </c>
      <c r="E34" s="39"/>
      <c r="F34" s="37">
        <v>0.05</v>
      </c>
      <c r="G34" s="42">
        <f>(E34*F34)+E34</f>
        <v>0</v>
      </c>
      <c r="H34" s="42">
        <f>C34*E34</f>
        <v>0</v>
      </c>
      <c r="I34" s="42">
        <f>C34*G34</f>
        <v>0</v>
      </c>
      <c r="J34" s="13"/>
      <c r="K34" s="38">
        <f t="shared" si="0"/>
        <v>0</v>
      </c>
    </row>
    <row r="35" spans="1:11">
      <c r="A35" s="22" t="s">
        <v>57</v>
      </c>
      <c r="B35" s="36" t="s">
        <v>51</v>
      </c>
      <c r="C35" s="23">
        <v>40</v>
      </c>
      <c r="D35" s="12" t="s">
        <v>14</v>
      </c>
      <c r="E35" s="39"/>
      <c r="F35" s="37">
        <v>0.05</v>
      </c>
      <c r="G35" s="42">
        <f>(E35*F35)+E35</f>
        <v>0</v>
      </c>
      <c r="H35" s="42">
        <f>C35*E35</f>
        <v>0</v>
      </c>
      <c r="I35" s="42">
        <f>C35*G35</f>
        <v>0</v>
      </c>
      <c r="J35" s="13"/>
      <c r="K35" s="38">
        <f t="shared" si="0"/>
        <v>0</v>
      </c>
    </row>
    <row r="36" spans="1:11" ht="60">
      <c r="A36" s="22" t="s">
        <v>59</v>
      </c>
      <c r="B36" s="11" t="s">
        <v>120</v>
      </c>
      <c r="C36" s="23">
        <v>300</v>
      </c>
      <c r="D36" s="12" t="s">
        <v>14</v>
      </c>
      <c r="E36" s="39"/>
      <c r="F36" s="37">
        <v>0.05</v>
      </c>
      <c r="G36" s="42">
        <f>(E36*F36)+E36</f>
        <v>0</v>
      </c>
      <c r="H36" s="42">
        <f>C36*E36</f>
        <v>0</v>
      </c>
      <c r="I36" s="42">
        <f>C36*G36</f>
        <v>0</v>
      </c>
      <c r="J36" s="13"/>
      <c r="K36" s="38">
        <f t="shared" si="0"/>
        <v>0</v>
      </c>
    </row>
    <row r="37" spans="1:11">
      <c r="A37" s="22" t="s">
        <v>61</v>
      </c>
      <c r="B37" s="11" t="s">
        <v>52</v>
      </c>
      <c r="C37" s="23">
        <v>150</v>
      </c>
      <c r="D37" s="12" t="s">
        <v>9</v>
      </c>
      <c r="E37" s="39"/>
      <c r="F37" s="37">
        <v>0.05</v>
      </c>
      <c r="G37" s="42">
        <f>(E37*F37)+E37</f>
        <v>0</v>
      </c>
      <c r="H37" s="42">
        <f>C37*E37</f>
        <v>0</v>
      </c>
      <c r="I37" s="42">
        <f>C37*G37</f>
        <v>0</v>
      </c>
      <c r="J37" s="13"/>
      <c r="K37" s="38">
        <f t="shared" si="0"/>
        <v>0</v>
      </c>
    </row>
    <row r="38" spans="1:11">
      <c r="A38" s="22" t="s">
        <v>63</v>
      </c>
      <c r="B38" s="46" t="s">
        <v>148</v>
      </c>
      <c r="C38" s="23">
        <v>40</v>
      </c>
      <c r="D38" s="12" t="s">
        <v>14</v>
      </c>
      <c r="E38" s="39"/>
      <c r="F38" s="37">
        <v>0.05</v>
      </c>
      <c r="G38" s="42">
        <f>(E38*F38)+E38</f>
        <v>0</v>
      </c>
      <c r="H38" s="42">
        <f>C38*E38</f>
        <v>0</v>
      </c>
      <c r="I38" s="42">
        <f>C38*G38</f>
        <v>0</v>
      </c>
      <c r="J38" s="13"/>
      <c r="K38" s="38">
        <f t="shared" si="0"/>
        <v>0</v>
      </c>
    </row>
    <row r="39" spans="1:11" ht="45">
      <c r="A39" s="22" t="s">
        <v>65</v>
      </c>
      <c r="B39" s="16" t="s">
        <v>119</v>
      </c>
      <c r="C39" s="23">
        <v>40</v>
      </c>
      <c r="D39" s="12" t="s">
        <v>9</v>
      </c>
      <c r="E39" s="39"/>
      <c r="F39" s="37">
        <v>0.05</v>
      </c>
      <c r="G39" s="42">
        <f>(E39*F39)+E39</f>
        <v>0</v>
      </c>
      <c r="H39" s="42">
        <f>C39*E39</f>
        <v>0</v>
      </c>
      <c r="I39" s="42">
        <f>C39*G39</f>
        <v>0</v>
      </c>
      <c r="J39" s="13"/>
      <c r="K39" s="38">
        <f t="shared" si="0"/>
        <v>0</v>
      </c>
    </row>
    <row r="40" spans="1:11">
      <c r="A40" s="22" t="s">
        <v>66</v>
      </c>
      <c r="B40" s="36" t="s">
        <v>54</v>
      </c>
      <c r="C40" s="23">
        <v>90</v>
      </c>
      <c r="D40" s="12" t="s">
        <v>14</v>
      </c>
      <c r="E40" s="39"/>
      <c r="F40" s="37">
        <v>0.05</v>
      </c>
      <c r="G40" s="42">
        <f>(E40*F40)+E40</f>
        <v>0</v>
      </c>
      <c r="H40" s="42">
        <f>C40*E40</f>
        <v>0</v>
      </c>
      <c r="I40" s="42">
        <f>C40*G40</f>
        <v>0</v>
      </c>
      <c r="J40" s="13"/>
      <c r="K40" s="38">
        <f t="shared" si="0"/>
        <v>0</v>
      </c>
    </row>
    <row r="41" spans="1:11">
      <c r="A41" s="22" t="s">
        <v>68</v>
      </c>
      <c r="B41" s="11" t="s">
        <v>56</v>
      </c>
      <c r="C41" s="23">
        <v>400</v>
      </c>
      <c r="D41" s="12" t="s">
        <v>9</v>
      </c>
      <c r="E41" s="39"/>
      <c r="F41" s="37">
        <v>0.05</v>
      </c>
      <c r="G41" s="42">
        <f>(E41*F41)+E41</f>
        <v>0</v>
      </c>
      <c r="H41" s="42">
        <f>C41*E41</f>
        <v>0</v>
      </c>
      <c r="I41" s="42">
        <f>C41*G41</f>
        <v>0</v>
      </c>
      <c r="J41" s="13"/>
      <c r="K41" s="38">
        <f t="shared" si="0"/>
        <v>0</v>
      </c>
    </row>
    <row r="42" spans="1:11">
      <c r="A42" s="22" t="s">
        <v>70</v>
      </c>
      <c r="B42" s="36" t="s">
        <v>145</v>
      </c>
      <c r="C42" s="23">
        <v>60</v>
      </c>
      <c r="D42" s="12" t="s">
        <v>14</v>
      </c>
      <c r="E42" s="39"/>
      <c r="F42" s="37">
        <v>0.05</v>
      </c>
      <c r="G42" s="42">
        <f>(E42*F42)+E42</f>
        <v>0</v>
      </c>
      <c r="H42" s="42">
        <f>C42*E42</f>
        <v>0</v>
      </c>
      <c r="I42" s="42">
        <f>C42*G42</f>
        <v>0</v>
      </c>
      <c r="J42" s="13"/>
      <c r="K42" s="38">
        <f t="shared" si="0"/>
        <v>0</v>
      </c>
    </row>
    <row r="43" spans="1:11">
      <c r="A43" s="22" t="s">
        <v>72</v>
      </c>
      <c r="B43" s="11" t="s">
        <v>58</v>
      </c>
      <c r="C43" s="23">
        <v>250</v>
      </c>
      <c r="D43" s="12" t="s">
        <v>14</v>
      </c>
      <c r="E43" s="39"/>
      <c r="F43" s="37">
        <v>0.05</v>
      </c>
      <c r="G43" s="42">
        <f>(E43*F43)+E43</f>
        <v>0</v>
      </c>
      <c r="H43" s="42">
        <f>C43*E43</f>
        <v>0</v>
      </c>
      <c r="I43" s="42">
        <f>C43*G43</f>
        <v>0</v>
      </c>
      <c r="J43" s="13"/>
      <c r="K43" s="38">
        <f t="shared" si="0"/>
        <v>0</v>
      </c>
    </row>
    <row r="44" spans="1:11">
      <c r="A44" s="22" t="s">
        <v>74</v>
      </c>
      <c r="B44" s="46" t="s">
        <v>60</v>
      </c>
      <c r="C44" s="23">
        <v>450</v>
      </c>
      <c r="D44" s="12" t="s">
        <v>14</v>
      </c>
      <c r="E44" s="39"/>
      <c r="F44" s="37">
        <v>0.05</v>
      </c>
      <c r="G44" s="42">
        <f>(E44*F44)+E44</f>
        <v>0</v>
      </c>
      <c r="H44" s="42">
        <f>C44*E44</f>
        <v>0</v>
      </c>
      <c r="I44" s="42">
        <f>C44*G44</f>
        <v>0</v>
      </c>
      <c r="J44" s="13"/>
      <c r="K44" s="38">
        <f t="shared" si="0"/>
        <v>0</v>
      </c>
    </row>
    <row r="45" spans="1:11" ht="60">
      <c r="A45" s="22" t="s">
        <v>76</v>
      </c>
      <c r="B45" s="16" t="s">
        <v>117</v>
      </c>
      <c r="C45" s="23">
        <v>150</v>
      </c>
      <c r="D45" s="12" t="s">
        <v>9</v>
      </c>
      <c r="E45" s="39"/>
      <c r="F45" s="37">
        <v>0.05</v>
      </c>
      <c r="G45" s="42">
        <f>(E45*F45)+E45</f>
        <v>0</v>
      </c>
      <c r="H45" s="42">
        <f>C45*E45</f>
        <v>0</v>
      </c>
      <c r="I45" s="42">
        <f>C45*G45</f>
        <v>0</v>
      </c>
      <c r="J45" s="13"/>
      <c r="K45" s="38">
        <f t="shared" si="0"/>
        <v>0</v>
      </c>
    </row>
    <row r="46" spans="1:11">
      <c r="A46" s="22" t="s">
        <v>78</v>
      </c>
      <c r="B46" s="27" t="s">
        <v>62</v>
      </c>
      <c r="C46" s="23">
        <v>350</v>
      </c>
      <c r="D46" s="12" t="s">
        <v>9</v>
      </c>
      <c r="E46" s="39"/>
      <c r="F46" s="37">
        <v>0.05</v>
      </c>
      <c r="G46" s="42">
        <f>(E46*F46)+E46</f>
        <v>0</v>
      </c>
      <c r="H46" s="42">
        <f>C46*E46</f>
        <v>0</v>
      </c>
      <c r="I46" s="42">
        <f>C46*G46</f>
        <v>0</v>
      </c>
      <c r="J46" s="13"/>
      <c r="K46" s="38">
        <f t="shared" si="0"/>
        <v>0</v>
      </c>
    </row>
    <row r="47" spans="1:11">
      <c r="A47" s="22" t="s">
        <v>80</v>
      </c>
      <c r="B47" s="46" t="s">
        <v>64</v>
      </c>
      <c r="C47" s="23">
        <v>150</v>
      </c>
      <c r="D47" s="12" t="s">
        <v>14</v>
      </c>
      <c r="E47" s="39"/>
      <c r="F47" s="37">
        <v>0.05</v>
      </c>
      <c r="G47" s="42">
        <f>(E47*F47)+E47</f>
        <v>0</v>
      </c>
      <c r="H47" s="42">
        <f>C47*E47</f>
        <v>0</v>
      </c>
      <c r="I47" s="42">
        <f>C47*G47</f>
        <v>0</v>
      </c>
      <c r="J47" s="13"/>
      <c r="K47" s="38"/>
    </row>
    <row r="48" spans="1:11">
      <c r="A48" s="22" t="s">
        <v>82</v>
      </c>
      <c r="B48" s="46" t="s">
        <v>64</v>
      </c>
      <c r="C48" s="23">
        <v>70</v>
      </c>
      <c r="D48" s="12" t="s">
        <v>14</v>
      </c>
      <c r="E48" s="39"/>
      <c r="F48" s="37">
        <v>0.05</v>
      </c>
      <c r="G48" s="42">
        <f>(E48*F48)+E48</f>
        <v>0</v>
      </c>
      <c r="H48" s="42">
        <f>C48*E48</f>
        <v>0</v>
      </c>
      <c r="I48" s="42">
        <f>C48*G48</f>
        <v>0</v>
      </c>
      <c r="J48" s="13"/>
      <c r="K48" s="38"/>
    </row>
    <row r="49" spans="1:11" ht="45">
      <c r="A49" s="22" t="s">
        <v>84</v>
      </c>
      <c r="B49" s="46" t="s">
        <v>103</v>
      </c>
      <c r="C49" s="23">
        <v>500</v>
      </c>
      <c r="D49" s="12" t="s">
        <v>14</v>
      </c>
      <c r="E49" s="39"/>
      <c r="F49" s="37">
        <v>0.05</v>
      </c>
      <c r="G49" s="42">
        <f>(E49*F49)+E49</f>
        <v>0</v>
      </c>
      <c r="H49" s="42">
        <f>C49*E49</f>
        <v>0</v>
      </c>
      <c r="I49" s="42">
        <f>C49*G49</f>
        <v>0</v>
      </c>
      <c r="J49" s="13"/>
      <c r="K49" s="38"/>
    </row>
    <row r="50" spans="1:11">
      <c r="A50" s="22" t="s">
        <v>86</v>
      </c>
      <c r="B50" s="46" t="s">
        <v>67</v>
      </c>
      <c r="C50" s="23">
        <v>150</v>
      </c>
      <c r="D50" s="12" t="s">
        <v>14</v>
      </c>
      <c r="E50" s="39"/>
      <c r="F50" s="37">
        <v>0.05</v>
      </c>
      <c r="G50" s="42">
        <f>(E50*F50)+E50</f>
        <v>0</v>
      </c>
      <c r="H50" s="42">
        <f>C50*E50</f>
        <v>0</v>
      </c>
      <c r="I50" s="42">
        <f>C50*G50</f>
        <v>0</v>
      </c>
      <c r="J50" s="13"/>
      <c r="K50" s="38"/>
    </row>
    <row r="51" spans="1:11">
      <c r="A51" s="22" t="s">
        <v>88</v>
      </c>
      <c r="B51" s="46" t="s">
        <v>69</v>
      </c>
      <c r="C51" s="23">
        <v>80</v>
      </c>
      <c r="D51" s="12" t="s">
        <v>14</v>
      </c>
      <c r="E51" s="39"/>
      <c r="F51" s="37">
        <v>0.05</v>
      </c>
      <c r="G51" s="42">
        <f>(E51*F51)+E51</f>
        <v>0</v>
      </c>
      <c r="H51" s="42">
        <f>C51*E51</f>
        <v>0</v>
      </c>
      <c r="I51" s="42">
        <f>C51*G51</f>
        <v>0</v>
      </c>
      <c r="J51" s="13"/>
      <c r="K51" s="38"/>
    </row>
    <row r="52" spans="1:11">
      <c r="A52" s="22" t="s">
        <v>90</v>
      </c>
      <c r="B52" s="17" t="s">
        <v>71</v>
      </c>
      <c r="C52" s="23">
        <v>50</v>
      </c>
      <c r="D52" s="12" t="s">
        <v>14</v>
      </c>
      <c r="E52" s="39"/>
      <c r="F52" s="37">
        <v>0.05</v>
      </c>
      <c r="G52" s="42">
        <f>(E52*F52)+E52</f>
        <v>0</v>
      </c>
      <c r="H52" s="42">
        <f>C52*E52</f>
        <v>0</v>
      </c>
      <c r="I52" s="42">
        <f>C52*G52</f>
        <v>0</v>
      </c>
      <c r="J52" s="13"/>
      <c r="K52" s="38"/>
    </row>
    <row r="53" spans="1:11">
      <c r="A53" s="22" t="s">
        <v>91</v>
      </c>
      <c r="B53" s="19" t="s">
        <v>73</v>
      </c>
      <c r="C53" s="24">
        <v>30</v>
      </c>
      <c r="D53" s="18" t="s">
        <v>14</v>
      </c>
      <c r="E53" s="40"/>
      <c r="F53" s="37">
        <v>0.05</v>
      </c>
      <c r="G53" s="42">
        <f>(E53*F53)+E53</f>
        <v>0</v>
      </c>
      <c r="H53" s="42">
        <f>C53*E53</f>
        <v>0</v>
      </c>
      <c r="I53" s="42">
        <f>C53*G53</f>
        <v>0</v>
      </c>
      <c r="J53" s="13"/>
      <c r="K53" s="38"/>
    </row>
    <row r="54" spans="1:11">
      <c r="A54" s="22" t="s">
        <v>92</v>
      </c>
      <c r="B54" s="56" t="s">
        <v>75</v>
      </c>
      <c r="C54" s="24">
        <v>100</v>
      </c>
      <c r="D54" s="18" t="s">
        <v>14</v>
      </c>
      <c r="E54" s="40"/>
      <c r="F54" s="37">
        <v>0.05</v>
      </c>
      <c r="G54" s="42">
        <f>(E54*F54)+E54</f>
        <v>0</v>
      </c>
      <c r="H54" s="42">
        <f>C54*E54</f>
        <v>0</v>
      </c>
      <c r="I54" s="42">
        <f>C54*G54</f>
        <v>0</v>
      </c>
      <c r="J54" s="13"/>
      <c r="K54" s="38"/>
    </row>
    <row r="55" spans="1:11">
      <c r="A55" s="22" t="s">
        <v>94</v>
      </c>
      <c r="B55" s="19" t="s">
        <v>77</v>
      </c>
      <c r="C55" s="24">
        <v>150</v>
      </c>
      <c r="D55" s="18" t="s">
        <v>14</v>
      </c>
      <c r="E55" s="40"/>
      <c r="F55" s="37">
        <v>0.05</v>
      </c>
      <c r="G55" s="42">
        <f>(E55*F55)+E55</f>
        <v>0</v>
      </c>
      <c r="H55" s="42">
        <f>C55*E55</f>
        <v>0</v>
      </c>
      <c r="I55" s="42">
        <f>C55*G55</f>
        <v>0</v>
      </c>
      <c r="J55" s="13"/>
      <c r="K55" s="38"/>
    </row>
    <row r="56" spans="1:11">
      <c r="A56" s="22" t="s">
        <v>102</v>
      </c>
      <c r="B56" s="19" t="s">
        <v>106</v>
      </c>
      <c r="C56" s="24">
        <v>15</v>
      </c>
      <c r="D56" s="18" t="s">
        <v>14</v>
      </c>
      <c r="E56" s="40"/>
      <c r="F56" s="37">
        <v>0.05</v>
      </c>
      <c r="G56" s="42">
        <f>(E56*F56)+E56</f>
        <v>0</v>
      </c>
      <c r="H56" s="42">
        <f>C56*E56</f>
        <v>0</v>
      </c>
      <c r="I56" s="42">
        <f>C56*G56</f>
        <v>0</v>
      </c>
      <c r="J56" s="13"/>
      <c r="K56" s="38"/>
    </row>
    <row r="57" spans="1:11">
      <c r="A57" s="22" t="s">
        <v>104</v>
      </c>
      <c r="B57" s="19" t="s">
        <v>79</v>
      </c>
      <c r="C57" s="24">
        <v>50</v>
      </c>
      <c r="D57" s="18" t="s">
        <v>9</v>
      </c>
      <c r="E57" s="40"/>
      <c r="F57" s="37">
        <v>0.05</v>
      </c>
      <c r="G57" s="42">
        <f>(E57*F57)+E57</f>
        <v>0</v>
      </c>
      <c r="H57" s="42">
        <f>C57*E57</f>
        <v>0</v>
      </c>
      <c r="I57" s="42">
        <f>C57*G57</f>
        <v>0</v>
      </c>
      <c r="J57" s="13"/>
      <c r="K57" s="38"/>
    </row>
    <row r="58" spans="1:11">
      <c r="A58" s="22" t="s">
        <v>105</v>
      </c>
      <c r="B58" s="19" t="s">
        <v>150</v>
      </c>
      <c r="C58" s="24">
        <v>40</v>
      </c>
      <c r="D58" s="18" t="s">
        <v>14</v>
      </c>
      <c r="E58" s="40"/>
      <c r="F58" s="37">
        <v>0.05</v>
      </c>
      <c r="G58" s="42">
        <f>(E58*F58)+E58</f>
        <v>0</v>
      </c>
      <c r="H58" s="42">
        <f>C58*E58</f>
        <v>0</v>
      </c>
      <c r="I58" s="42">
        <f>C58*G58</f>
        <v>0</v>
      </c>
      <c r="J58" s="13"/>
      <c r="K58" s="38"/>
    </row>
    <row r="59" spans="1:11">
      <c r="A59" s="22" t="s">
        <v>126</v>
      </c>
      <c r="B59" s="19" t="s">
        <v>151</v>
      </c>
      <c r="C59" s="24">
        <v>30</v>
      </c>
      <c r="D59" s="18" t="s">
        <v>14</v>
      </c>
      <c r="E59" s="40"/>
      <c r="F59" s="37">
        <v>0.05</v>
      </c>
      <c r="G59" s="42">
        <f>(E59*F59)+E59</f>
        <v>0</v>
      </c>
      <c r="H59" s="42">
        <f>C59*E59</f>
        <v>0</v>
      </c>
      <c r="I59" s="42">
        <f>C59*G59</f>
        <v>0</v>
      </c>
      <c r="J59" s="13"/>
      <c r="K59" s="38"/>
    </row>
    <row r="60" spans="1:11">
      <c r="A60" s="22" t="s">
        <v>128</v>
      </c>
      <c r="B60" s="11" t="s">
        <v>81</v>
      </c>
      <c r="C60" s="28">
        <v>30</v>
      </c>
      <c r="D60" s="12" t="s">
        <v>9</v>
      </c>
      <c r="E60" s="39"/>
      <c r="F60" s="37">
        <v>0.05</v>
      </c>
      <c r="G60" s="42">
        <f>(E60*F60)+E60</f>
        <v>0</v>
      </c>
      <c r="H60" s="42">
        <f>C60*E60</f>
        <v>0</v>
      </c>
      <c r="I60" s="42">
        <f>C60*G60</f>
        <v>0</v>
      </c>
      <c r="J60" s="13"/>
      <c r="K60" s="38">
        <f>C60*G60</f>
        <v>0</v>
      </c>
    </row>
    <row r="61" spans="1:11">
      <c r="A61" s="22" t="s">
        <v>129</v>
      </c>
      <c r="B61" s="11" t="s">
        <v>83</v>
      </c>
      <c r="C61" s="23">
        <v>200</v>
      </c>
      <c r="D61" s="12" t="s">
        <v>9</v>
      </c>
      <c r="E61" s="39"/>
      <c r="F61" s="37">
        <v>0.05</v>
      </c>
      <c r="G61" s="42">
        <f>(E61*F61)+E61</f>
        <v>0</v>
      </c>
      <c r="H61" s="42">
        <f>C61*E61</f>
        <v>0</v>
      </c>
      <c r="I61" s="42">
        <f>C61*G61</f>
        <v>0</v>
      </c>
      <c r="J61" s="13"/>
      <c r="K61" s="38">
        <f>C61*G61</f>
        <v>0</v>
      </c>
    </row>
    <row r="62" spans="1:11">
      <c r="A62" s="22" t="s">
        <v>130</v>
      </c>
      <c r="B62" s="11" t="s">
        <v>85</v>
      </c>
      <c r="C62" s="23">
        <v>100</v>
      </c>
      <c r="D62" s="12" t="s">
        <v>9</v>
      </c>
      <c r="E62" s="39"/>
      <c r="F62" s="37">
        <v>0.05</v>
      </c>
      <c r="G62" s="42">
        <f>(E62*F62)+E62</f>
        <v>0</v>
      </c>
      <c r="H62" s="42">
        <f>C62*E62</f>
        <v>0</v>
      </c>
      <c r="I62" s="42">
        <f>C62*G62</f>
        <v>0</v>
      </c>
      <c r="J62" s="13"/>
      <c r="K62" s="38">
        <f>C62*G62</f>
        <v>0</v>
      </c>
    </row>
    <row r="63" spans="1:11">
      <c r="A63" s="22" t="s">
        <v>131</v>
      </c>
      <c r="B63" s="46" t="s">
        <v>149</v>
      </c>
      <c r="C63" s="23">
        <v>30</v>
      </c>
      <c r="D63" s="12" t="s">
        <v>9</v>
      </c>
      <c r="E63" s="39"/>
      <c r="F63" s="37">
        <v>0.05</v>
      </c>
      <c r="G63" s="42">
        <f>(E63*F63)+E63</f>
        <v>0</v>
      </c>
      <c r="H63" s="42">
        <f>C63*E63</f>
        <v>0</v>
      </c>
      <c r="I63" s="42">
        <f>C63*G63</f>
        <v>0</v>
      </c>
      <c r="J63" s="13"/>
      <c r="K63" s="38">
        <f>C63*G63</f>
        <v>0</v>
      </c>
    </row>
    <row r="64" spans="1:11">
      <c r="A64" s="22" t="s">
        <v>132</v>
      </c>
      <c r="B64" s="46" t="s">
        <v>87</v>
      </c>
      <c r="C64" s="23">
        <v>100</v>
      </c>
      <c r="D64" s="12" t="s">
        <v>14</v>
      </c>
      <c r="E64" s="39"/>
      <c r="F64" s="37">
        <v>0.05</v>
      </c>
      <c r="G64" s="42">
        <f>(E64*F64)+E64</f>
        <v>0</v>
      </c>
      <c r="H64" s="42">
        <f>C64*E64</f>
        <v>0</v>
      </c>
      <c r="I64" s="42">
        <f>C64*G64</f>
        <v>0</v>
      </c>
      <c r="J64" s="13"/>
      <c r="K64" s="38">
        <f>C64*G64</f>
        <v>0</v>
      </c>
    </row>
    <row r="65" spans="1:11">
      <c r="A65" s="22" t="s">
        <v>133</v>
      </c>
      <c r="B65" s="46" t="s">
        <v>89</v>
      </c>
      <c r="C65" s="23">
        <v>450</v>
      </c>
      <c r="D65" s="12" t="s">
        <v>9</v>
      </c>
      <c r="E65" s="39"/>
      <c r="F65" s="37">
        <v>0.05</v>
      </c>
      <c r="G65" s="42">
        <f>(E65*F65)+E65</f>
        <v>0</v>
      </c>
      <c r="H65" s="42">
        <f>C65*E65</f>
        <v>0</v>
      </c>
      <c r="I65" s="42">
        <f>C65*G65</f>
        <v>0</v>
      </c>
      <c r="J65" s="13"/>
      <c r="K65" s="38">
        <f>C65*G65</f>
        <v>0</v>
      </c>
    </row>
    <row r="66" spans="1:11">
      <c r="A66" s="22" t="s">
        <v>134</v>
      </c>
      <c r="B66" s="19" t="s">
        <v>107</v>
      </c>
      <c r="C66" s="24">
        <v>100</v>
      </c>
      <c r="D66" s="18" t="s">
        <v>14</v>
      </c>
      <c r="E66" s="40"/>
      <c r="F66" s="37">
        <v>0.05</v>
      </c>
      <c r="G66" s="42">
        <f>(E66*F66)+E66</f>
        <v>0</v>
      </c>
      <c r="H66" s="42">
        <f>C66*E66</f>
        <v>0</v>
      </c>
      <c r="I66" s="42">
        <f>C66*G66</f>
        <v>0</v>
      </c>
      <c r="J66" s="13"/>
      <c r="K66" s="38">
        <f>C66*G66</f>
        <v>0</v>
      </c>
    </row>
    <row r="67" spans="1:11">
      <c r="A67" s="22" t="s">
        <v>135</v>
      </c>
      <c r="B67" s="19" t="s">
        <v>115</v>
      </c>
      <c r="C67" s="24">
        <v>150</v>
      </c>
      <c r="D67" s="18" t="s">
        <v>14</v>
      </c>
      <c r="E67" s="40"/>
      <c r="F67" s="37">
        <v>0.05</v>
      </c>
      <c r="G67" s="42">
        <f>(E67*F67)+E67</f>
        <v>0</v>
      </c>
      <c r="H67" s="42">
        <f>C67*E67</f>
        <v>0</v>
      </c>
      <c r="I67" s="42">
        <f>C67*G67</f>
        <v>0</v>
      </c>
      <c r="J67" s="13"/>
      <c r="K67" s="38">
        <f>C67*G67</f>
        <v>0</v>
      </c>
    </row>
    <row r="68" spans="1:11">
      <c r="A68" s="22" t="s">
        <v>136</v>
      </c>
      <c r="B68" s="19" t="s">
        <v>100</v>
      </c>
      <c r="C68" s="24">
        <v>75</v>
      </c>
      <c r="D68" s="18" t="s">
        <v>14</v>
      </c>
      <c r="E68" s="40"/>
      <c r="F68" s="37">
        <v>0.05</v>
      </c>
      <c r="G68" s="42">
        <f>(E68*F68)+E68</f>
        <v>0</v>
      </c>
      <c r="H68" s="42">
        <f>C68*E68</f>
        <v>0</v>
      </c>
      <c r="I68" s="42">
        <f>C68*G68</f>
        <v>0</v>
      </c>
      <c r="J68" s="13"/>
      <c r="K68" s="38">
        <f>C68*G68</f>
        <v>0</v>
      </c>
    </row>
    <row r="69" spans="1:11">
      <c r="A69" s="22" t="s">
        <v>137</v>
      </c>
      <c r="B69" s="19" t="s">
        <v>146</v>
      </c>
      <c r="C69" s="24">
        <v>50</v>
      </c>
      <c r="D69" s="18" t="s">
        <v>14</v>
      </c>
      <c r="E69" s="40"/>
      <c r="F69" s="37">
        <v>0.05</v>
      </c>
      <c r="G69" s="42">
        <f>(E69*F69)+E69</f>
        <v>0</v>
      </c>
      <c r="H69" s="42">
        <f>C69*E69</f>
        <v>0</v>
      </c>
      <c r="I69" s="42">
        <f>C69*G69</f>
        <v>0</v>
      </c>
      <c r="J69" s="13"/>
      <c r="K69" s="38">
        <f>C69*G69</f>
        <v>0</v>
      </c>
    </row>
    <row r="70" spans="1:11">
      <c r="A70" s="22" t="s">
        <v>138</v>
      </c>
      <c r="B70" s="19" t="s">
        <v>93</v>
      </c>
      <c r="C70" s="24">
        <v>3500</v>
      </c>
      <c r="D70" s="18" t="s">
        <v>14</v>
      </c>
      <c r="E70" s="40"/>
      <c r="F70" s="37">
        <v>0.05</v>
      </c>
      <c r="G70" s="42">
        <f>(E70*F70)+E70</f>
        <v>0</v>
      </c>
      <c r="H70" s="42">
        <f>C70*E70</f>
        <v>0</v>
      </c>
      <c r="I70" s="42">
        <f>C70*G70</f>
        <v>0</v>
      </c>
      <c r="J70" s="13"/>
      <c r="K70" s="38">
        <f>C70*G70</f>
        <v>0</v>
      </c>
    </row>
    <row r="71" spans="1:11">
      <c r="A71" s="22" t="s">
        <v>139</v>
      </c>
      <c r="B71" s="19" t="s">
        <v>95</v>
      </c>
      <c r="C71" s="24">
        <v>500</v>
      </c>
      <c r="D71" s="18" t="s">
        <v>14</v>
      </c>
      <c r="E71" s="40"/>
      <c r="F71" s="37">
        <v>0.05</v>
      </c>
      <c r="G71" s="42">
        <f>(E71*F71)+E71</f>
        <v>0</v>
      </c>
      <c r="H71" s="42">
        <f>C71*E71</f>
        <v>0</v>
      </c>
      <c r="I71" s="42">
        <f>C71*G71</f>
        <v>0</v>
      </c>
      <c r="J71" s="13"/>
      <c r="K71" s="38">
        <f>C71*G71</f>
        <v>0</v>
      </c>
    </row>
    <row r="72" spans="1:11">
      <c r="A72" s="22" t="s">
        <v>140</v>
      </c>
      <c r="B72" s="19"/>
      <c r="C72" s="24"/>
      <c r="D72" s="18"/>
      <c r="E72" s="40"/>
      <c r="F72" s="37"/>
      <c r="G72" s="42"/>
      <c r="H72" s="42"/>
      <c r="I72" s="42"/>
      <c r="J72" s="13"/>
      <c r="K72" s="38">
        <f>C72*G72</f>
        <v>0</v>
      </c>
    </row>
    <row r="73" spans="1:11" ht="24.6" customHeight="1">
      <c r="A73" s="22"/>
      <c r="B73" s="19"/>
      <c r="C73" s="24"/>
      <c r="D73" s="18"/>
      <c r="E73" s="18"/>
      <c r="F73" s="37"/>
      <c r="G73" s="43"/>
      <c r="H73" s="44">
        <f>SUM(H12:H72)</f>
        <v>0</v>
      </c>
      <c r="I73" s="45">
        <f>SUM(I12:I72)</f>
        <v>0</v>
      </c>
      <c r="J73" s="13"/>
      <c r="K73" s="38"/>
    </row>
    <row r="74" spans="1:11">
      <c r="A74" s="53" t="s">
        <v>23</v>
      </c>
      <c r="B74" s="53"/>
      <c r="C74" s="53"/>
      <c r="D74" s="53"/>
      <c r="E74" s="53"/>
      <c r="F74" s="53"/>
      <c r="G74" s="53"/>
      <c r="H74" s="53"/>
      <c r="I74" s="53"/>
      <c r="J74" s="53"/>
      <c r="K74" s="38">
        <f>SUM(K12:K72)</f>
        <v>0</v>
      </c>
    </row>
    <row r="75" spans="1:11">
      <c r="A75" s="53" t="s">
        <v>24</v>
      </c>
      <c r="B75" s="53"/>
      <c r="C75" s="53"/>
      <c r="D75" s="53"/>
      <c r="E75" s="53"/>
      <c r="F75" s="53"/>
      <c r="G75" s="53"/>
      <c r="H75" s="53"/>
      <c r="I75" s="53"/>
      <c r="J75" s="53"/>
    </row>
    <row r="76" spans="1:11">
      <c r="B76" s="1"/>
      <c r="C76" s="2"/>
      <c r="D76" s="3"/>
      <c r="E76" s="3"/>
      <c r="F76" s="3"/>
      <c r="G76" s="1"/>
      <c r="H76" s="1"/>
      <c r="I76" s="1"/>
      <c r="J76" s="1"/>
    </row>
    <row r="77" spans="1:11" ht="15.75">
      <c r="A77" s="25" t="s">
        <v>127</v>
      </c>
      <c r="B77" s="26"/>
      <c r="C77" s="26"/>
      <c r="D77" s="26"/>
      <c r="E77" s="26"/>
      <c r="F77" s="26"/>
      <c r="G77" s="26"/>
      <c r="H77" s="26"/>
    </row>
    <row r="78" spans="1:11" ht="28.9" customHeight="1">
      <c r="A78" s="25" t="s">
        <v>29</v>
      </c>
      <c r="B78" s="21"/>
      <c r="C78" s="21"/>
      <c r="D78" s="21"/>
      <c r="E78" s="21"/>
      <c r="F78" s="21"/>
      <c r="G78" s="21"/>
      <c r="H78" s="21"/>
    </row>
    <row r="79" spans="1:11">
      <c r="A79" s="49"/>
      <c r="B79" s="49"/>
      <c r="C79" s="49"/>
      <c r="D79" s="49"/>
      <c r="E79" s="49"/>
      <c r="F79" s="49"/>
      <c r="G79" s="49"/>
      <c r="H79" s="34"/>
    </row>
    <row r="80" spans="1:11">
      <c r="B80" s="50" t="s">
        <v>30</v>
      </c>
      <c r="C80" s="50"/>
      <c r="D80" s="50"/>
      <c r="E80" s="50"/>
      <c r="F80" s="50"/>
      <c r="G80" s="50"/>
      <c r="H80" s="35"/>
    </row>
    <row r="81" spans="2:8">
      <c r="B81" s="20"/>
      <c r="C81" s="20"/>
      <c r="D81" s="20"/>
      <c r="E81" s="20"/>
      <c r="F81" s="20"/>
      <c r="G81" s="20"/>
      <c r="H81" s="20"/>
    </row>
    <row r="82" spans="2:8">
      <c r="B82" s="20"/>
      <c r="C82" s="20"/>
      <c r="D82" s="20"/>
      <c r="E82" s="20"/>
      <c r="F82" s="20"/>
      <c r="G82" s="20"/>
      <c r="H82" s="20"/>
    </row>
    <row r="83" spans="2:8">
      <c r="B83" s="20" t="s">
        <v>96</v>
      </c>
      <c r="C83" s="20"/>
      <c r="D83" s="20"/>
      <c r="E83" s="20"/>
      <c r="F83" s="20"/>
      <c r="G83" s="20"/>
      <c r="H83" s="20"/>
    </row>
    <row r="84" spans="2:8">
      <c r="B84" s="20" t="s">
        <v>31</v>
      </c>
      <c r="C84" s="20"/>
      <c r="D84" s="20"/>
      <c r="E84" s="20"/>
      <c r="F84" s="20"/>
      <c r="G84" s="20"/>
      <c r="H84" s="20"/>
    </row>
    <row r="85" spans="2:8">
      <c r="B85" s="20"/>
      <c r="C85" s="20"/>
      <c r="D85" s="20"/>
      <c r="E85" s="20"/>
      <c r="F85" s="20"/>
      <c r="G85" s="20"/>
      <c r="H85" s="20"/>
    </row>
    <row r="86" spans="2:8">
      <c r="B86" s="20" t="s">
        <v>97</v>
      </c>
      <c r="C86" s="20"/>
      <c r="D86" s="20"/>
      <c r="E86" s="20"/>
      <c r="F86" s="20"/>
      <c r="G86" s="20"/>
      <c r="H86" s="20"/>
    </row>
    <row r="87" spans="2:8">
      <c r="B87" s="20" t="s">
        <v>98</v>
      </c>
      <c r="C87" s="20"/>
      <c r="D87" s="20"/>
      <c r="E87" s="20"/>
      <c r="F87" s="20"/>
      <c r="G87" s="20"/>
      <c r="H87" s="20"/>
    </row>
    <row r="89" spans="2:8" ht="15.75">
      <c r="B89" s="29" t="s">
        <v>99</v>
      </c>
      <c r="C89" s="30"/>
      <c r="D89" s="30"/>
      <c r="E89" s="30"/>
      <c r="F89" s="30"/>
      <c r="G89" s="30"/>
      <c r="H89" s="30"/>
    </row>
    <row r="90" spans="2:8" ht="15.75">
      <c r="B90" s="30"/>
      <c r="C90" s="30"/>
      <c r="D90" s="30"/>
      <c r="E90" s="30"/>
      <c r="F90" s="30"/>
      <c r="G90" s="30"/>
      <c r="H90" s="30"/>
    </row>
    <row r="91" spans="2:8" ht="15.75">
      <c r="B91" s="29"/>
      <c r="C91" s="30"/>
      <c r="D91" s="30"/>
      <c r="E91" s="30"/>
      <c r="F91" s="30"/>
      <c r="G91" s="30"/>
      <c r="H91" s="30"/>
    </row>
    <row r="92" spans="2:8" ht="15.75">
      <c r="B92" s="30"/>
      <c r="C92" s="30"/>
      <c r="D92" s="30"/>
      <c r="E92" s="30"/>
      <c r="F92" s="30"/>
      <c r="G92" s="30"/>
      <c r="H92" s="30"/>
    </row>
    <row r="93" spans="2:8">
      <c r="C93" s="2"/>
      <c r="D93" s="5"/>
      <c r="E93" s="5"/>
      <c r="F93" s="5"/>
    </row>
  </sheetData>
  <sortState ref="B12:I71">
    <sortCondition ref="B12"/>
  </sortState>
  <mergeCells count="10">
    <mergeCell ref="I1:J1"/>
    <mergeCell ref="A79:G79"/>
    <mergeCell ref="B80:G80"/>
    <mergeCell ref="I3:J3"/>
    <mergeCell ref="I4:J4"/>
    <mergeCell ref="A6:J6"/>
    <mergeCell ref="A8:J8"/>
    <mergeCell ref="A74:J74"/>
    <mergeCell ref="A75:J75"/>
    <mergeCell ref="I7:J7"/>
  </mergeCells>
  <phoneticPr fontId="12" type="noConversion"/>
  <pageMargins left="0.25" right="0.25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VI owoce, warzywa, kiszonki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2021-11-24T09:43:13Z</dcterms:modified>
</cp:coreProperties>
</file>